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n de commande" sheetId="1" r:id="rId4"/>
    <sheet state="visible" name="FAQ" sheetId="2" r:id="rId5"/>
  </sheets>
  <definedNames/>
  <calcPr/>
  <extLst>
    <ext uri="GoogleSheetsCustomDataVersion1">
      <go:sheetsCustomData xmlns:go="http://customooxmlschemas.google.com/" r:id="rId6" roundtripDataSignature="AMtx7mjuCRXWpEhTUfSW1+pFKFF0nPmJvw=="/>
    </ext>
  </extLst>
</workbook>
</file>

<file path=xl/sharedStrings.xml><?xml version="1.0" encoding="utf-8"?>
<sst xmlns="http://schemas.openxmlformats.org/spreadsheetml/2006/main" count="51" uniqueCount="45">
  <si>
    <t xml:space="preserve">Domaine de l'Aubraine - Caroline et Thibaut Pariset </t>
  </si>
  <si>
    <t>38 impasse de l'ancienne école</t>
  </si>
  <si>
    <t>71260 SAINT GENGOUX DE SCISSE</t>
  </si>
  <si>
    <r>
      <rPr>
        <rFont val="Lora"/>
        <b/>
        <color theme="1"/>
        <sz val="12.0"/>
      </rPr>
      <t>Mail </t>
    </r>
    <r>
      <rPr>
        <rFont val="Lora"/>
        <b val="0"/>
        <color theme="1"/>
        <sz val="12.0"/>
      </rPr>
      <t>: domainedelaubraine@orange.fr</t>
    </r>
  </si>
  <si>
    <r>
      <rPr>
        <rFont val="Lora"/>
        <b/>
        <color theme="1"/>
        <sz val="12.0"/>
      </rPr>
      <t>Port </t>
    </r>
    <r>
      <rPr>
        <rFont val="Lora"/>
        <b val="0"/>
        <color theme="1"/>
        <sz val="12.0"/>
      </rPr>
      <t>: 06.19.91.27.98</t>
    </r>
  </si>
  <si>
    <t>BON DE COMMANDE Client Particulier</t>
  </si>
  <si>
    <t>TARIF 2023</t>
  </si>
  <si>
    <t>CLIENT :</t>
  </si>
  <si>
    <t>Nom :</t>
  </si>
  <si>
    <t>Téléphone (livraison) :</t>
  </si>
  <si>
    <t>Mail :</t>
  </si>
  <si>
    <t>Adresse de Livraison</t>
  </si>
  <si>
    <t>Adresse de Facturation ou Instructions</t>
  </si>
  <si>
    <t>Cuvée :</t>
  </si>
  <si>
    <t>Millésime</t>
  </si>
  <si>
    <t>Contenance</t>
  </si>
  <si>
    <t>Prix U HT</t>
  </si>
  <si>
    <t>Total Btes</t>
  </si>
  <si>
    <r>
      <rPr>
        <rFont val="Lora"/>
        <b/>
        <color theme="1"/>
        <sz val="12.0"/>
      </rPr>
      <t xml:space="preserve">Mâcon-Villages </t>
    </r>
    <r>
      <rPr>
        <rFont val="Lora"/>
        <b val="0"/>
        <i/>
        <color theme="1"/>
        <sz val="12.0"/>
      </rPr>
      <t xml:space="preserve">"Vignes de l'Aubraine"  </t>
    </r>
  </si>
  <si>
    <t>75 cl</t>
  </si>
  <si>
    <t>disponible en juin 2023</t>
  </si>
  <si>
    <t>150 cl</t>
  </si>
  <si>
    <r>
      <rPr>
        <rFont val="Lora"/>
        <b/>
        <color theme="1"/>
        <sz val="12.0"/>
      </rPr>
      <t xml:space="preserve">Mâcon-Villages </t>
    </r>
    <r>
      <rPr>
        <rFont val="Lora"/>
        <b val="0"/>
        <i/>
        <color theme="1"/>
        <sz val="12.0"/>
      </rPr>
      <t xml:space="preserve">"Sur le Four"  </t>
    </r>
  </si>
  <si>
    <t>disponible en juillet 2023</t>
  </si>
  <si>
    <r>
      <rPr>
        <rFont val="Lora"/>
        <b/>
        <color theme="1"/>
        <sz val="12.0"/>
      </rPr>
      <t xml:space="preserve">Mâcon-Villages </t>
    </r>
    <r>
      <rPr>
        <rFont val="Lora"/>
        <b val="0"/>
        <i/>
        <color theme="1"/>
        <sz val="12.0"/>
      </rPr>
      <t xml:space="preserve">"Vignes de Bassy"  </t>
    </r>
  </si>
  <si>
    <t>disponible en août 2023</t>
  </si>
  <si>
    <r>
      <rPr>
        <rFont val="Lora"/>
        <b/>
        <color theme="1"/>
        <sz val="12.0"/>
      </rPr>
      <t xml:space="preserve">Symposion </t>
    </r>
    <r>
      <rPr>
        <rFont val="Lora"/>
        <b val="0"/>
        <i/>
        <color theme="1"/>
        <sz val="12.0"/>
      </rPr>
      <t xml:space="preserve">"Single barrel"  </t>
    </r>
  </si>
  <si>
    <t>disponible en mai 2023</t>
  </si>
  <si>
    <t>TOTAUX</t>
  </si>
  <si>
    <t>Nb de Bouteilles</t>
  </si>
  <si>
    <t>* offert à partir de 24 bouteilles en France</t>
  </si>
  <si>
    <t>Euros</t>
  </si>
  <si>
    <t>Port*</t>
  </si>
  <si>
    <t>A PAYER</t>
  </si>
  <si>
    <t>Foire aux Questions :</t>
  </si>
  <si>
    <t>Comment commander ?</t>
  </si>
  <si>
    <t>- Par téléphone : au 06.19.91.27.98
Étant plus souvent aux vignes qu’au bureau, n’hésitez pas à nous laisser un message,
Nous vous recontacterons au plus vite
- Par mail : en remplissant ce document (voir ci-dessous « Comment utiliser ce document ? »), ou dans un mail libre.
domainedelaubraine@orange,fr
-Par courrier : en imprimant ce document ou sur papier libre.</t>
  </si>
  <si>
    <t>Comment utiliser ce document ?</t>
  </si>
  <si>
    <t>Vous n’avez qu’à remplir les quantités dans la colonne prévue à cet effet, à droite des prix.
Tous les calculs sont automatiques !</t>
  </si>
  <si>
    <t>Comment régler ma commande ?</t>
  </si>
  <si>
    <r>
      <rPr>
        <rFont val="Arial"/>
        <color theme="1"/>
        <sz val="12.0"/>
      </rPr>
      <t xml:space="preserve">- </t>
    </r>
    <r>
      <rPr>
        <rFont val="Arial"/>
        <color theme="1"/>
        <sz val="12.0"/>
        <u/>
      </rPr>
      <t>Chèque</t>
    </r>
    <r>
      <rPr>
        <rFont val="Arial"/>
        <color theme="1"/>
        <sz val="12.0"/>
      </rPr>
      <t xml:space="preserve"> à l’ordre du Domaine de l'Aubraine</t>
    </r>
  </si>
  <si>
    <t>Quels sont les frais de port ?</t>
  </si>
  <si>
    <t>Les frais de port sont offerts à partir de 24 bouteille en France (hors Corse et DOM-TOM, nous consulter). 
En deçà, une participation aux frais de port de 25€ est demandé. 
Si vous utiliser le fichier excel le calcul est automatique, sinon vous pouvez corriger à la main</t>
  </si>
  <si>
    <t>Quand puis-je espérer recevoir ma commande ?</t>
  </si>
  <si>
    <t>Nous passons plus de temps à la vigne qu’au bureau, il est donc possible que nous prenions plusieurs jours à 
Répondre à votre commande, surtout durant la saison végétative, ou les vendanges. Néanmoins nous essayons de 
répondre rapidement aux commande. Après validatoin de votre commande et règlement, notre transporteur livre 
généralement en 3 à 5 jours ouvrés. Pour toute commande urgente, mieux vous nous téléphoner directement.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</si>
</sst>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40C];[RED]\-#,##0.00\ [$€-40C]"/>
  </numFmts>
  <fonts count="19">
    <font>
      <sz val="10.0"/>
      <color rgb="FF000000"/>
      <name val="Arial"/>
      <scheme val="minor"/>
    </font>
    <font>
      <b/>
      <sz val="14.0"/>
      <color theme="1"/>
      <name val="Lora"/>
    </font>
    <font>
      <color theme="1"/>
      <name val="Arial"/>
      <scheme val="minor"/>
    </font>
    <font>
      <sz val="12.0"/>
      <color theme="1"/>
      <name val="Lora"/>
    </font>
    <font>
      <color theme="1"/>
      <name val="Lora"/>
    </font>
    <font>
      <b/>
      <sz val="12.0"/>
      <color theme="1"/>
      <name val="Lora"/>
    </font>
    <font>
      <b/>
      <sz val="18.0"/>
      <color theme="1"/>
      <name val="Lora"/>
    </font>
    <font>
      <sz val="14.0"/>
      <color theme="1"/>
      <name val="Lora"/>
    </font>
    <font/>
    <font>
      <b/>
      <sz val="11.0"/>
      <color theme="1"/>
      <name val="Lora"/>
    </font>
    <font>
      <sz val="12.0"/>
      <color rgb="FF00A933"/>
      <name val="Lora"/>
    </font>
    <font>
      <sz val="10.0"/>
      <color rgb="FF00A933"/>
      <name val="Arial"/>
    </font>
    <font>
      <i/>
      <sz val="10.0"/>
      <color theme="1"/>
      <name val="Lora"/>
    </font>
    <font>
      <sz val="10.0"/>
      <color theme="1"/>
      <name val="Lora"/>
    </font>
    <font>
      <sz val="12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b/>
      <sz val="16.0"/>
      <color theme="1"/>
      <name val="Arial"/>
    </font>
    <font>
      <u/>
      <sz val="12.0"/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14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0"/>
    </xf>
    <xf borderId="0" fillId="0" fontId="2" numFmtId="0" xfId="0" applyAlignment="1" applyFont="1">
      <alignment horizontal="center"/>
    </xf>
    <xf borderId="0" fillId="0" fontId="3" numFmtId="0" xfId="0" applyAlignment="1" applyFont="1">
      <alignment readingOrder="0" shrinkToFit="0" vertical="bottom" wrapText="0"/>
    </xf>
    <xf borderId="0" fillId="0" fontId="4" numFmtId="0" xfId="0" applyFont="1"/>
    <xf borderId="0" fillId="0" fontId="5" numFmtId="0" xfId="0" applyAlignment="1" applyFont="1">
      <alignment horizontal="left" readingOrder="0" shrinkToFit="0" vertical="bottom" wrapText="0"/>
    </xf>
    <xf borderId="0" fillId="0" fontId="6" numFmtId="0" xfId="0" applyAlignment="1" applyFont="1">
      <alignment horizontal="center" readingOrder="0" shrinkToFit="0" vertical="center" wrapText="0"/>
    </xf>
    <xf borderId="0" fillId="0" fontId="7" numFmtId="0" xfId="0" applyAlignment="1" applyFont="1">
      <alignment horizontal="center" readingOrder="0" shrinkToFit="0" vertical="center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left" shrinkToFit="0" vertical="center" wrapText="0"/>
    </xf>
    <xf borderId="0" fillId="0" fontId="5" numFmtId="0" xfId="0" applyAlignment="1" applyFon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1" fillId="0" fontId="3" numFmtId="0" xfId="0" applyAlignment="1" applyBorder="1" applyFont="1">
      <alignment horizontal="center" shrinkToFit="0" vertical="center" wrapText="0"/>
    </xf>
    <xf borderId="2" fillId="0" fontId="8" numFmtId="0" xfId="0" applyBorder="1" applyFont="1"/>
    <xf borderId="3" fillId="0" fontId="8" numFmtId="0" xfId="0" applyBorder="1" applyFont="1"/>
    <xf borderId="4" fillId="0" fontId="3" numFmtId="0" xfId="0" applyAlignment="1" applyBorder="1" applyFont="1">
      <alignment horizontal="center" shrinkToFit="0" vertical="center" wrapText="0"/>
    </xf>
    <xf borderId="5" fillId="0" fontId="8" numFmtId="0" xfId="0" applyBorder="1" applyFont="1"/>
    <xf borderId="4" fillId="0" fontId="8" numFmtId="0" xfId="0" applyBorder="1" applyFont="1"/>
    <xf borderId="6" fillId="0" fontId="8" numFmtId="0" xfId="0" applyBorder="1" applyFont="1"/>
    <xf borderId="7" fillId="0" fontId="8" numFmtId="0" xfId="0" applyBorder="1" applyFont="1"/>
    <xf borderId="8" fillId="0" fontId="8" numFmtId="0" xfId="0" applyBorder="1" applyFont="1"/>
    <xf borderId="1" fillId="0" fontId="5" numFmtId="0" xfId="0" applyAlignment="1" applyBorder="1" applyFont="1">
      <alignment readingOrder="0" vertical="center"/>
    </xf>
    <xf borderId="9" fillId="0" fontId="9" numFmtId="0" xfId="0" applyAlignment="1" applyBorder="1" applyFont="1">
      <alignment horizontal="center" vertical="center"/>
    </xf>
    <xf borderId="9" fillId="0" fontId="9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bottom" wrapText="0"/>
    </xf>
    <xf borderId="10" fillId="0" fontId="5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5" fillId="0" fontId="10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shrinkToFit="0" vertical="bottom" wrapText="0"/>
    </xf>
    <xf borderId="4" fillId="0" fontId="5" numFmtId="0" xfId="0" applyAlignment="1" applyBorder="1" applyFont="1">
      <alignment horizontal="left" readingOrder="0" shrinkToFit="0" vertical="top" wrapText="0"/>
    </xf>
    <xf borderId="0" fillId="0" fontId="5" numFmtId="0" xfId="0" applyAlignment="1" applyFont="1">
      <alignment horizontal="left" readingOrder="0" shrinkToFit="0" vertical="top" wrapText="0"/>
    </xf>
    <xf borderId="11" fillId="0" fontId="3" numFmtId="0" xfId="0" applyAlignment="1" applyBorder="1" applyFont="1">
      <alignment horizontal="center" readingOrder="0" shrinkToFit="0" vertical="bottom" wrapText="0"/>
    </xf>
    <xf borderId="0" fillId="0" fontId="3" numFmtId="0" xfId="0" applyAlignment="1" applyFont="1">
      <alignment horizontal="center" vertical="bottom"/>
    </xf>
    <xf borderId="11" fillId="0" fontId="3" numFmtId="164" xfId="0" applyAlignment="1" applyBorder="1" applyFont="1" applyNumberFormat="1">
      <alignment horizontal="center" readingOrder="0" shrinkToFit="0" vertical="bottom" wrapText="0"/>
    </xf>
    <xf borderId="7" fillId="0" fontId="3" numFmtId="0" xfId="0" applyAlignment="1" applyBorder="1" applyFont="1">
      <alignment horizontal="right" readingOrder="0" shrinkToFit="0" vertical="bottom" wrapText="0"/>
    </xf>
    <xf borderId="4" fillId="0" fontId="12" numFmtId="0" xfId="0" applyAlignment="1" applyBorder="1" applyFont="1">
      <alignment horizontal="left" readingOrder="0" shrinkToFit="0" vertical="top" wrapText="0"/>
    </xf>
    <xf borderId="5" fillId="0" fontId="3" numFmtId="0" xfId="0" applyAlignment="1" applyBorder="1" applyFont="1">
      <alignment horizontal="right" readingOrder="0" shrinkToFit="0" vertical="bottom" wrapText="0"/>
    </xf>
    <xf borderId="4" fillId="0" fontId="3" numFmtId="164" xfId="0" applyAlignment="1" applyBorder="1" applyFont="1" applyNumberFormat="1">
      <alignment horizontal="center" readingOrder="0" shrinkToFit="0" vertical="bottom" wrapText="0"/>
    </xf>
    <xf borderId="10" fillId="0" fontId="3" numFmtId="0" xfId="0" applyAlignment="1" applyBorder="1" applyFont="1">
      <alignment horizontal="right" readingOrder="0" shrinkToFit="0" vertical="bottom" wrapText="0"/>
    </xf>
    <xf borderId="6" fillId="0" fontId="12" numFmtId="0" xfId="0" applyAlignment="1" applyBorder="1" applyFont="1">
      <alignment horizontal="left" readingOrder="0" shrinkToFit="0" vertical="top" wrapText="0"/>
    </xf>
    <xf borderId="8" fillId="0" fontId="5" numFmtId="0" xfId="0" applyAlignment="1" applyBorder="1" applyFont="1">
      <alignment horizontal="left" readingOrder="0" shrinkToFit="0" vertical="top" wrapText="0"/>
    </xf>
    <xf borderId="12" fillId="0" fontId="3" numFmtId="0" xfId="0" applyAlignment="1" applyBorder="1" applyFont="1">
      <alignment horizontal="center" readingOrder="0" shrinkToFit="0" vertical="bottom" wrapText="0"/>
    </xf>
    <xf borderId="8" fillId="0" fontId="3" numFmtId="0" xfId="0" applyAlignment="1" applyBorder="1" applyFont="1">
      <alignment horizontal="center" vertical="bottom"/>
    </xf>
    <xf borderId="6" fillId="0" fontId="3" numFmtId="164" xfId="0" applyAlignment="1" applyBorder="1" applyFont="1" applyNumberFormat="1">
      <alignment horizontal="center" readingOrder="0" shrinkToFit="0" vertical="bottom" wrapText="0"/>
    </xf>
    <xf borderId="9" fillId="0" fontId="3" numFmtId="0" xfId="0" applyAlignment="1" applyBorder="1" applyFont="1">
      <alignment horizontal="right" readingOrder="0" shrinkToFit="0" vertical="bottom" wrapText="0"/>
    </xf>
    <xf borderId="0" fillId="0" fontId="13" numFmtId="0" xfId="0" applyAlignment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0"/>
    </xf>
    <xf borderId="1" fillId="0" fontId="3" numFmtId="0" xfId="0" applyAlignment="1" applyBorder="1" applyFont="1">
      <alignment horizontal="right" readingOrder="0" shrinkToFit="0" vertical="center" wrapText="0"/>
    </xf>
    <xf borderId="9" fillId="0" fontId="3" numFmtId="0" xfId="0" applyAlignment="1" applyBorder="1" applyFont="1">
      <alignment horizontal="right" shrinkToFit="0" vertical="center" wrapText="0"/>
    </xf>
    <xf borderId="1" fillId="0" fontId="3" numFmtId="0" xfId="0" applyAlignment="1" applyBorder="1" applyFont="1">
      <alignment horizontal="right" shrinkToFit="0" vertical="center" wrapText="0"/>
    </xf>
    <xf borderId="9" fillId="0" fontId="3" numFmtId="164" xfId="0" applyAlignment="1" applyBorder="1" applyFont="1" applyNumberFormat="1">
      <alignment horizontal="right" shrinkToFit="0" vertical="center" wrapText="0"/>
    </xf>
    <xf borderId="9" fillId="0" fontId="14" numFmtId="164" xfId="0" applyAlignment="1" applyBorder="1" applyFont="1" applyNumberFormat="1">
      <alignment horizontal="right" shrinkToFit="0" vertical="center" wrapText="0"/>
    </xf>
    <xf borderId="0" fillId="0" fontId="3" numFmtId="0" xfId="0" applyAlignment="1" applyFont="1">
      <alignment readingOrder="0"/>
    </xf>
    <xf borderId="1" fillId="0" fontId="5" numFmtId="0" xfId="0" applyAlignment="1" applyBorder="1" applyFont="1">
      <alignment horizontal="right" shrinkToFit="0" vertical="center" wrapText="0"/>
    </xf>
    <xf borderId="9" fillId="2" fontId="5" numFmtId="164" xfId="0" applyAlignment="1" applyBorder="1" applyFill="1" applyFont="1" applyNumberFormat="1">
      <alignment horizontal="right" shrinkToFit="0" vertical="center" wrapText="0"/>
    </xf>
    <xf borderId="0" fillId="0" fontId="14" numFmtId="0" xfId="0" applyAlignment="1" applyFont="1">
      <alignment shrinkToFit="0" vertical="bottom" wrapText="0"/>
    </xf>
    <xf borderId="0" fillId="0" fontId="15" numFmtId="0" xfId="0" applyAlignment="1" applyFont="1">
      <alignment shrinkToFit="0" vertical="bottom" wrapText="0"/>
    </xf>
    <xf borderId="0" fillId="0" fontId="14" numFmtId="0" xfId="0" applyAlignment="1" applyFont="1">
      <alignment horizontal="left" shrinkToFit="0" vertical="center" wrapText="0"/>
    </xf>
    <xf borderId="0" fillId="0" fontId="14" numFmtId="0" xfId="0" applyAlignment="1" applyFont="1">
      <alignment horizontal="center" shrinkToFit="0" vertical="center" wrapText="0"/>
    </xf>
    <xf borderId="0" fillId="0" fontId="16" numFmtId="0" xfId="0" applyAlignment="1" applyFont="1">
      <alignment shrinkToFit="0" vertical="bottom" wrapText="0"/>
    </xf>
    <xf borderId="0" fillId="0" fontId="17" numFmtId="0" xfId="0" applyAlignment="1" applyFont="1">
      <alignment shrinkToFit="0" vertical="bottom" wrapText="0"/>
    </xf>
    <xf borderId="0" fillId="0" fontId="18" numFmtId="0" xfId="0" applyAlignment="1" applyFont="1">
      <alignment horizontal="left" readingOrder="0" shrinkToFit="0" vertical="center" wrapText="1"/>
    </xf>
    <xf borderId="0" fillId="0" fontId="14" numFmtId="0" xfId="0" applyAlignment="1" applyFont="1">
      <alignment shrinkToFit="0" vertical="bottom" wrapText="1"/>
    </xf>
    <xf borderId="0" fillId="0" fontId="14" numFmtId="0" xfId="0" applyAlignment="1" applyFont="1">
      <alignment readingOrder="0" shrinkToFit="0" vertical="bottom" wrapText="1"/>
    </xf>
    <xf borderId="0" fillId="0" fontId="2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142875</xdr:colOff>
      <xdr:row>0</xdr:row>
      <xdr:rowOff>0</xdr:rowOff>
    </xdr:from>
    <xdr:ext cx="3438525" cy="17716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domainedelaubraine@orange.fr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4.88"/>
    <col customWidth="1" min="2" max="2" width="24.5"/>
    <col customWidth="1" min="3" max="3" width="11.5"/>
    <col customWidth="1" min="4" max="4" width="15.25"/>
    <col customWidth="1" min="5" max="5" width="12.13"/>
    <col customWidth="1" min="6" max="6" width="23.25"/>
    <col customWidth="1" min="7" max="8" width="11.5"/>
    <col customWidth="1" min="9" max="26" width="8.63"/>
  </cols>
  <sheetData>
    <row r="1" ht="35.25" customHeight="1">
      <c r="A1" s="1" t="s">
        <v>0</v>
      </c>
      <c r="B1" s="1"/>
      <c r="C1" s="1"/>
      <c r="D1" s="2"/>
    </row>
    <row r="2" ht="18.75" customHeight="1">
      <c r="A2" s="3" t="s">
        <v>1</v>
      </c>
      <c r="B2" s="4"/>
      <c r="C2" s="4"/>
    </row>
    <row r="3" ht="19.5" customHeight="1">
      <c r="A3" s="3" t="s">
        <v>2</v>
      </c>
      <c r="B3" s="4"/>
      <c r="C3" s="4"/>
    </row>
    <row r="4" ht="18.75" customHeight="1">
      <c r="A4" s="5" t="s">
        <v>3</v>
      </c>
      <c r="B4" s="5"/>
      <c r="C4" s="5"/>
    </row>
    <row r="5" ht="18.75" customHeight="1">
      <c r="A5" s="5" t="s">
        <v>4</v>
      </c>
      <c r="B5" s="5"/>
      <c r="C5" s="5"/>
    </row>
    <row r="6" ht="31.5" customHeight="1"/>
    <row r="7" ht="30.0" customHeight="1">
      <c r="A7" s="6"/>
      <c r="B7" s="6"/>
      <c r="C7" s="6"/>
      <c r="D7" s="6"/>
      <c r="E7" s="6"/>
      <c r="F7" s="6"/>
    </row>
    <row r="8" ht="30.75" customHeight="1">
      <c r="A8" s="6" t="s">
        <v>5</v>
      </c>
    </row>
    <row r="9" ht="23.25" customHeight="1">
      <c r="A9" s="7" t="s">
        <v>6</v>
      </c>
    </row>
    <row r="10" ht="23.25" customHeight="1">
      <c r="A10" s="8"/>
      <c r="B10" s="9"/>
      <c r="C10" s="9"/>
    </row>
    <row r="11" ht="23.25" customHeight="1">
      <c r="A11" s="8" t="s">
        <v>7</v>
      </c>
      <c r="B11" s="9"/>
    </row>
    <row r="12" ht="21.75" customHeight="1">
      <c r="A12" s="8" t="s">
        <v>8</v>
      </c>
      <c r="B12" s="9"/>
    </row>
    <row r="13" ht="22.5" customHeight="1">
      <c r="A13" s="8" t="s">
        <v>9</v>
      </c>
      <c r="B13" s="9"/>
      <c r="D13" s="9"/>
      <c r="E13" s="9"/>
      <c r="F13" s="9"/>
    </row>
    <row r="14" ht="21.75" customHeight="1">
      <c r="A14" s="8" t="s">
        <v>10</v>
      </c>
      <c r="B14" s="9"/>
      <c r="D14" s="9"/>
      <c r="E14" s="9"/>
      <c r="F14" s="9"/>
    </row>
    <row r="15" ht="25.5" customHeight="1">
      <c r="A15" s="10"/>
      <c r="B15" s="9"/>
      <c r="C15" s="11"/>
      <c r="D15" s="11"/>
      <c r="E15" s="11"/>
      <c r="F15" s="11"/>
    </row>
    <row r="16" ht="12.75" customHeight="1">
      <c r="A16" s="12" t="s">
        <v>11</v>
      </c>
      <c r="B16" s="13"/>
      <c r="C16" s="12" t="s">
        <v>12</v>
      </c>
      <c r="D16" s="14"/>
      <c r="E16" s="14"/>
      <c r="F16" s="13"/>
    </row>
    <row r="17" ht="12.75" customHeight="1">
      <c r="A17" s="15"/>
      <c r="B17" s="16"/>
      <c r="C17" s="15"/>
      <c r="F17" s="16"/>
    </row>
    <row r="18" ht="12.75" customHeight="1">
      <c r="A18" s="17"/>
      <c r="B18" s="16"/>
      <c r="C18" s="17"/>
      <c r="F18" s="16"/>
    </row>
    <row r="19" ht="12.75" customHeight="1">
      <c r="A19" s="17"/>
      <c r="B19" s="16"/>
      <c r="C19" s="17"/>
      <c r="F19" s="16"/>
    </row>
    <row r="20" ht="12.75" customHeight="1">
      <c r="A20" s="17"/>
      <c r="B20" s="16"/>
      <c r="C20" s="17"/>
      <c r="F20" s="16"/>
    </row>
    <row r="21" ht="67.5" customHeight="1">
      <c r="A21" s="18"/>
      <c r="B21" s="19"/>
      <c r="C21" s="18"/>
      <c r="D21" s="20"/>
      <c r="E21" s="20"/>
      <c r="F21" s="19"/>
    </row>
    <row r="22" ht="25.5" customHeight="1">
      <c r="A22" s="8"/>
      <c r="B22" s="8"/>
      <c r="C22" s="8"/>
      <c r="D22" s="8"/>
      <c r="E22" s="8"/>
      <c r="F22" s="8"/>
    </row>
    <row r="23" ht="31.5" customHeight="1">
      <c r="A23" s="21" t="s">
        <v>13</v>
      </c>
      <c r="B23" s="13"/>
      <c r="C23" s="22" t="s">
        <v>14</v>
      </c>
      <c r="D23" s="22" t="s">
        <v>15</v>
      </c>
      <c r="E23" s="22" t="s">
        <v>16</v>
      </c>
      <c r="F23" s="23" t="s">
        <v>17</v>
      </c>
    </row>
    <row r="24" ht="12.75" customHeight="1">
      <c r="A24" s="24"/>
      <c r="C24" s="25"/>
      <c r="D24" s="26"/>
      <c r="E24" s="25"/>
      <c r="F24" s="27"/>
      <c r="H24" s="28"/>
    </row>
    <row r="25" ht="18.75" customHeight="1">
      <c r="A25" s="29" t="s">
        <v>18</v>
      </c>
      <c r="B25" s="30"/>
      <c r="C25" s="31">
        <v>2022.0</v>
      </c>
      <c r="D25" s="32" t="s">
        <v>19</v>
      </c>
      <c r="E25" s="33">
        <v>14.0</v>
      </c>
      <c r="F25" s="34"/>
      <c r="H25" s="28"/>
    </row>
    <row r="26" ht="18.75" customHeight="1">
      <c r="A26" s="35" t="s">
        <v>20</v>
      </c>
      <c r="B26" s="30"/>
      <c r="C26" s="31">
        <v>2020.0</v>
      </c>
      <c r="D26" s="32" t="s">
        <v>21</v>
      </c>
      <c r="E26" s="33">
        <v>35.0</v>
      </c>
      <c r="F26" s="34"/>
      <c r="H26" s="28"/>
    </row>
    <row r="27" ht="18.75" customHeight="1">
      <c r="A27" s="29"/>
      <c r="B27" s="30"/>
      <c r="C27" s="31">
        <v>2022.0</v>
      </c>
      <c r="D27" s="32" t="s">
        <v>21</v>
      </c>
      <c r="E27" s="33">
        <v>35.0</v>
      </c>
      <c r="F27" s="36"/>
      <c r="H27" s="28"/>
    </row>
    <row r="28" ht="18.75" customHeight="1">
      <c r="A28" s="29"/>
      <c r="B28" s="30"/>
      <c r="C28" s="31"/>
      <c r="D28" s="32"/>
      <c r="E28" s="37"/>
      <c r="F28" s="38"/>
      <c r="H28" s="28"/>
    </row>
    <row r="29" ht="18.75" customHeight="1">
      <c r="A29" s="29" t="s">
        <v>22</v>
      </c>
      <c r="B29" s="30"/>
      <c r="C29" s="31">
        <v>2022.0</v>
      </c>
      <c r="D29" s="32" t="s">
        <v>19</v>
      </c>
      <c r="E29" s="33">
        <v>14.5</v>
      </c>
      <c r="F29" s="34"/>
      <c r="H29" s="28"/>
    </row>
    <row r="30" ht="18.75" customHeight="1">
      <c r="A30" s="35" t="s">
        <v>23</v>
      </c>
      <c r="B30" s="30"/>
      <c r="C30" s="31">
        <v>2022.0</v>
      </c>
      <c r="D30" s="32" t="s">
        <v>21</v>
      </c>
      <c r="E30" s="33">
        <v>36.0</v>
      </c>
      <c r="F30" s="36"/>
      <c r="H30" s="28"/>
    </row>
    <row r="31" ht="18.75" customHeight="1">
      <c r="A31" s="29"/>
      <c r="B31" s="30"/>
      <c r="C31" s="31"/>
      <c r="D31" s="32"/>
      <c r="E31" s="37"/>
      <c r="F31" s="38"/>
      <c r="H31" s="28"/>
    </row>
    <row r="32" ht="18.75" customHeight="1">
      <c r="A32" s="29" t="s">
        <v>24</v>
      </c>
      <c r="B32" s="30"/>
      <c r="C32" s="31">
        <v>2022.0</v>
      </c>
      <c r="D32" s="32" t="s">
        <v>19</v>
      </c>
      <c r="E32" s="33">
        <v>15.0</v>
      </c>
      <c r="F32" s="34"/>
      <c r="H32" s="28"/>
    </row>
    <row r="33" ht="18.75" customHeight="1">
      <c r="A33" s="35" t="s">
        <v>25</v>
      </c>
      <c r="B33" s="30"/>
      <c r="C33" s="31">
        <v>2022.0</v>
      </c>
      <c r="D33" s="32" t="s">
        <v>21</v>
      </c>
      <c r="E33" s="33">
        <v>37.0</v>
      </c>
      <c r="F33" s="36"/>
      <c r="H33" s="28"/>
    </row>
    <row r="34" ht="18.75" customHeight="1">
      <c r="A34" s="29"/>
      <c r="B34" s="30"/>
      <c r="C34" s="31"/>
      <c r="D34" s="32"/>
      <c r="E34" s="37"/>
      <c r="F34" s="38"/>
      <c r="H34" s="28"/>
    </row>
    <row r="35" ht="18.75" customHeight="1">
      <c r="A35" s="29" t="s">
        <v>26</v>
      </c>
      <c r="B35" s="30"/>
      <c r="C35" s="31">
        <v>2022.0</v>
      </c>
      <c r="D35" s="32" t="s">
        <v>19</v>
      </c>
      <c r="E35" s="33">
        <v>17.0</v>
      </c>
      <c r="F35" s="36"/>
      <c r="H35" s="28"/>
    </row>
    <row r="36" ht="18.75" customHeight="1">
      <c r="A36" s="39" t="s">
        <v>27</v>
      </c>
      <c r="B36" s="40"/>
      <c r="C36" s="41"/>
      <c r="D36" s="42"/>
      <c r="E36" s="43"/>
      <c r="F36" s="44"/>
      <c r="H36" s="28"/>
    </row>
    <row r="37" ht="23.25" customHeight="1">
      <c r="A37" s="45"/>
      <c r="B37" s="45"/>
      <c r="C37" s="45"/>
      <c r="D37" s="45"/>
      <c r="E37" s="45"/>
      <c r="F37" s="45"/>
    </row>
    <row r="38" ht="23.25" customHeight="1">
      <c r="A38" s="45"/>
    </row>
    <row r="39" ht="12.75" customHeight="1">
      <c r="A39" s="8"/>
      <c r="B39" s="8"/>
      <c r="C39" s="8"/>
      <c r="D39" s="8"/>
      <c r="E39" s="8"/>
      <c r="F39" s="8"/>
    </row>
    <row r="40" ht="12.75" customHeight="1">
      <c r="A40" s="8"/>
      <c r="B40" s="8"/>
      <c r="C40" s="46" t="s">
        <v>28</v>
      </c>
      <c r="D40" s="47" t="s">
        <v>29</v>
      </c>
      <c r="E40" s="13"/>
      <c r="F40" s="48">
        <f>SUM(F25:F38)</f>
        <v>0</v>
      </c>
    </row>
    <row r="41" ht="12.75" customHeight="1">
      <c r="A41" s="8" t="s">
        <v>30</v>
      </c>
      <c r="B41" s="8"/>
      <c r="C41" s="17"/>
      <c r="D41" s="49" t="s">
        <v>31</v>
      </c>
      <c r="E41" s="13"/>
      <c r="F41" s="50">
        <f>SUMPRODUCT(F25:F38,E25:E38)</f>
        <v>0</v>
      </c>
    </row>
    <row r="42" ht="12.75" customHeight="1">
      <c r="A42" s="3"/>
      <c r="B42" s="8"/>
      <c r="C42" s="17"/>
      <c r="D42" s="49" t="s">
        <v>32</v>
      </c>
      <c r="E42" s="13"/>
      <c r="F42" s="51">
        <f>IF(F40&gt;=24, 0, 25)</f>
        <v>25</v>
      </c>
    </row>
    <row r="43" ht="12.75" customHeight="1">
      <c r="A43" s="52"/>
      <c r="B43" s="8"/>
      <c r="C43" s="18"/>
      <c r="D43" s="53" t="s">
        <v>33</v>
      </c>
      <c r="E43" s="13"/>
      <c r="F43" s="54">
        <f>F42+F41</f>
        <v>25</v>
      </c>
    </row>
    <row r="44" ht="12.75" customHeight="1">
      <c r="A44" s="55"/>
      <c r="B44" s="55"/>
      <c r="C44" s="55"/>
      <c r="D44" s="55"/>
      <c r="E44" s="55"/>
      <c r="F44" s="55"/>
    </row>
    <row r="45" ht="12.75" customHeight="1">
      <c r="A45" s="56"/>
      <c r="B45" s="55"/>
      <c r="C45" s="55"/>
      <c r="D45" s="55"/>
      <c r="E45" s="55"/>
      <c r="F45" s="55"/>
    </row>
    <row r="46" ht="12.75" customHeight="1">
      <c r="A46" s="55"/>
      <c r="B46" s="55"/>
      <c r="C46" s="55"/>
      <c r="D46" s="55"/>
      <c r="E46" s="55"/>
      <c r="F46" s="55"/>
    </row>
    <row r="47" ht="12.75" customHeight="1">
      <c r="A47" s="56"/>
      <c r="B47" s="55"/>
      <c r="C47" s="55"/>
      <c r="D47" s="55"/>
      <c r="E47" s="55"/>
      <c r="F47" s="55"/>
    </row>
    <row r="48" ht="12.75" customHeight="1">
      <c r="A48" s="57"/>
    </row>
    <row r="49" ht="12.75" customHeight="1">
      <c r="A49" s="57"/>
    </row>
    <row r="50" ht="12.75" customHeight="1">
      <c r="A50" s="58"/>
    </row>
    <row r="51" ht="12.75" customHeight="1">
      <c r="A51" s="55"/>
    </row>
    <row r="52" ht="12.75" customHeight="1">
      <c r="A52" s="58"/>
    </row>
    <row r="53" ht="12.75" customHeight="1">
      <c r="A53" s="56"/>
    </row>
    <row r="54" ht="12.75" customHeight="1">
      <c r="A54" s="55"/>
    </row>
    <row r="55" ht="12.75" customHeight="1">
      <c r="A55" s="56"/>
    </row>
    <row r="56" ht="12.75" customHeight="1">
      <c r="A56" s="55"/>
    </row>
    <row r="57" ht="12.75" customHeight="1">
      <c r="A57" s="55"/>
    </row>
    <row r="58" ht="12.75" customHeight="1">
      <c r="A58" s="56"/>
    </row>
    <row r="59" ht="12.75" customHeight="1">
      <c r="A59" s="55"/>
    </row>
    <row r="60" ht="12.75" customHeight="1">
      <c r="A60" s="55"/>
      <c r="B60" s="55"/>
    </row>
    <row r="61" ht="12.75" customHeight="1">
      <c r="A61" s="55"/>
    </row>
    <row r="62" ht="12.75" customHeight="1">
      <c r="A62" s="55"/>
    </row>
    <row r="63" ht="12.75" customHeight="1">
      <c r="A63" s="55"/>
    </row>
    <row r="64" ht="12.75" customHeight="1">
      <c r="A64" s="59"/>
    </row>
    <row r="65" ht="12.75" customHeight="1">
      <c r="A65" s="56"/>
    </row>
    <row r="66" ht="12.75" customHeight="1">
      <c r="A66" s="55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</sheetData>
  <mergeCells count="23">
    <mergeCell ref="A48:F48"/>
    <mergeCell ref="A49:F49"/>
    <mergeCell ref="A50:F50"/>
    <mergeCell ref="A52:F52"/>
    <mergeCell ref="C40:C43"/>
    <mergeCell ref="A38:F38"/>
    <mergeCell ref="B11:C11"/>
    <mergeCell ref="B12:C12"/>
    <mergeCell ref="B13:C13"/>
    <mergeCell ref="B14:C14"/>
    <mergeCell ref="D1:F6"/>
    <mergeCell ref="A8:F8"/>
    <mergeCell ref="A9:F9"/>
    <mergeCell ref="D40:E40"/>
    <mergeCell ref="D41:E41"/>
    <mergeCell ref="D42:E42"/>
    <mergeCell ref="D43:E43"/>
    <mergeCell ref="A16:B16"/>
    <mergeCell ref="A17:B21"/>
    <mergeCell ref="C16:F16"/>
    <mergeCell ref="C17:F21"/>
    <mergeCell ref="A24:B24"/>
    <mergeCell ref="A23:B23"/>
  </mergeCells>
  <printOptions/>
  <pageMargins bottom="0.7875" footer="0.0" header="0.0" left="0.49199865540740145" right="0.49199865540740145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6.88"/>
    <col customWidth="1" min="2" max="2" width="24.13"/>
    <col customWidth="1" min="3" max="6" width="11.5"/>
    <col customWidth="1" min="7" max="26" width="8.63"/>
  </cols>
  <sheetData>
    <row r="1" ht="12.75" customHeight="1">
      <c r="A1" s="56" t="s">
        <v>34</v>
      </c>
      <c r="B1" s="55"/>
    </row>
    <row r="2" ht="12.75" customHeight="1">
      <c r="A2" s="55"/>
      <c r="B2" s="55"/>
    </row>
    <row r="3" ht="12.75" customHeight="1">
      <c r="A3" s="60" t="s">
        <v>35</v>
      </c>
      <c r="B3" s="55"/>
    </row>
    <row r="4" ht="96.75" customHeight="1">
      <c r="A4" s="61" t="s">
        <v>36</v>
      </c>
      <c r="B4" s="55"/>
    </row>
    <row r="5" ht="27.0" customHeight="1">
      <c r="A5" s="55"/>
    </row>
    <row r="6" ht="12.75" customHeight="1">
      <c r="A6" s="60" t="s">
        <v>37</v>
      </c>
    </row>
    <row r="7" ht="12.75" customHeight="1">
      <c r="A7" s="62" t="s">
        <v>38</v>
      </c>
    </row>
    <row r="8" ht="27.75" customHeight="1">
      <c r="A8" s="55"/>
    </row>
    <row r="9" ht="12.75" customHeight="1">
      <c r="A9" s="60" t="s">
        <v>39</v>
      </c>
    </row>
    <row r="10" ht="18.0" customHeight="1">
      <c r="A10" s="63" t="s">
        <v>40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ht="33.0" customHeight="1">
      <c r="A11" s="55"/>
    </row>
    <row r="12" ht="12.75" customHeight="1">
      <c r="A12" s="60" t="s">
        <v>41</v>
      </c>
    </row>
    <row r="13" ht="12.75" customHeight="1">
      <c r="A13" s="62" t="s">
        <v>42</v>
      </c>
    </row>
    <row r="14" ht="30.0" customHeight="1"/>
    <row r="15" ht="12.75" customHeight="1">
      <c r="A15" s="60" t="s">
        <v>43</v>
      </c>
    </row>
    <row r="16" ht="66.0" customHeight="1">
      <c r="A16" s="62" t="s">
        <v>44</v>
      </c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</sheetData>
  <hyperlinks>
    <hyperlink r:id="rId1" ref="A4"/>
  </hyperlinks>
  <printOptions/>
  <pageMargins bottom="1.05277777777778" footer="0.0" header="0.0" left="0.7875" right="0.7875" top="1.05277777777778"/>
  <pageSetup paperSize="9" orientation="portrait"/>
  <headerFooter>
    <oddHeader>&amp;C&amp;A</oddHeader>
    <oddFooter>&amp;CPage &amp;P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2020-04-24T10:03:47Z</dcterms:created>
</cp:coreProperties>
</file>